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85" windowWidth="15120" windowHeight="7830"/>
  </bookViews>
  <sheets>
    <sheet name="приложение 2" sheetId="7" r:id="rId1"/>
  </sheets>
  <definedNames>
    <definedName name="_xlnm.Print_Area" localSheetId="0">'приложение 2'!$A$1:$I$52</definedName>
  </definedNames>
  <calcPr calcId="124519"/>
</workbook>
</file>

<file path=xl/calcChain.xml><?xml version="1.0" encoding="utf-8"?>
<calcChain xmlns="http://schemas.openxmlformats.org/spreadsheetml/2006/main">
  <c r="G46" i="7"/>
  <c r="G42"/>
  <c r="G43"/>
  <c r="G44"/>
  <c r="G4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5"/>
</calcChain>
</file>

<file path=xl/sharedStrings.xml><?xml version="1.0" encoding="utf-8"?>
<sst xmlns="http://schemas.openxmlformats.org/spreadsheetml/2006/main" count="138" uniqueCount="62">
  <si>
    <t>Наименование</t>
  </si>
  <si>
    <t>№ лота</t>
  </si>
  <si>
    <t>Техническая спецификация</t>
  </si>
  <si>
    <t>Кол-во</t>
  </si>
  <si>
    <t>Цена за единицу, тенге</t>
  </si>
  <si>
    <t>Сумма, тенге</t>
  </si>
  <si>
    <t>Всего</t>
  </si>
  <si>
    <t>Ед.изм</t>
  </si>
  <si>
    <t>Срок поставки</t>
  </si>
  <si>
    <t>Место поставки</t>
  </si>
  <si>
    <t xml:space="preserve">                                                      Перечень закупаемых медицинских изделий </t>
  </si>
  <si>
    <t>фл</t>
  </si>
  <si>
    <t>Главный врач                                                                                           Абдусаметов Д.М.</t>
  </si>
  <si>
    <t>г. Тараз ул. Асанбай Аскарова</t>
  </si>
  <si>
    <t>Ретинола пальминат (Вит А)</t>
  </si>
  <si>
    <t>Вит Е 50%  0,2 №10</t>
  </si>
  <si>
    <t>бинт эластичный</t>
  </si>
  <si>
    <t>бриллиант зел. 1 % 20 мл</t>
  </si>
  <si>
    <t>катетр фолея</t>
  </si>
  <si>
    <t>воздуховод</t>
  </si>
  <si>
    <t>колба 1-100-2 мерная</t>
  </si>
  <si>
    <t>облучатель.ультраф.бактериц.настенно потолочный в компл. с лампой</t>
  </si>
  <si>
    <t>Альбуцид гл.капли</t>
  </si>
  <si>
    <t>Вата стерильная 50 гр</t>
  </si>
  <si>
    <t>Марганцовка(перманганат калия)</t>
  </si>
  <si>
    <t>Адреналин 1 % амп.</t>
  </si>
  <si>
    <t>Атропин сульфат 0,1 % -10 амп.</t>
  </si>
  <si>
    <t>Дибазол амп</t>
  </si>
  <si>
    <t>Но-шпа №5амп</t>
  </si>
  <si>
    <t>Коринфар табл.</t>
  </si>
  <si>
    <t>Валидол №10 табл.</t>
  </si>
  <si>
    <t>Кордиамин амп.</t>
  </si>
  <si>
    <t>Полиглюкин 400,0 флакон</t>
  </si>
  <si>
    <t>Мезатон амп.</t>
  </si>
  <si>
    <t>Спиртовые салфетки № 50</t>
  </si>
  <si>
    <t>Игла бабочка 0,6*19мм-23G</t>
  </si>
  <si>
    <t>Пентоксифиллин №5 амп</t>
  </si>
  <si>
    <t>Аммиак 10%-40,0</t>
  </si>
  <si>
    <t>Дисоль 400 мл</t>
  </si>
  <si>
    <t>Этил.спирт 70% 150 мл</t>
  </si>
  <si>
    <t>Иод 100 мл</t>
  </si>
  <si>
    <t>Салфетки бумажные (полотенцесложения ) для диспенсеров</t>
  </si>
  <si>
    <t>тампон зонд из Вискозы с алюминев.апликатором в проб.стер</t>
  </si>
  <si>
    <t>Лоток почкообразный</t>
  </si>
  <si>
    <t>Кусачки для ногтей взр. и детские</t>
  </si>
  <si>
    <t>Водяной градусник</t>
  </si>
  <si>
    <t>Шприц 3,0 закручивающии Luer lock</t>
  </si>
  <si>
    <t>Шприц 5,0 закручивающии Luer lock</t>
  </si>
  <si>
    <t>Рециркулятор бактерицидный</t>
  </si>
  <si>
    <t>Педекс/перметрин/антибит</t>
  </si>
  <si>
    <t>Гиаксизон мазь</t>
  </si>
  <si>
    <t>уп</t>
  </si>
  <si>
    <t>шт</t>
  </si>
  <si>
    <t>со дня заключение договора до 31 декабря 2021 года по заявке заказчика</t>
  </si>
  <si>
    <t xml:space="preserve">Приложение  1                                                          к объявлению от 12.02.2021 года                               </t>
  </si>
  <si>
    <t>Комплемент сухой№ 10</t>
  </si>
  <si>
    <t>Масло имерсионое нефлуоресцирующее  20мл</t>
  </si>
  <si>
    <t>Фл.</t>
  </si>
  <si>
    <t>Тимоловая проба-Агат 500опр</t>
  </si>
  <si>
    <t>уп.</t>
  </si>
  <si>
    <t xml:space="preserve">Общий белок д/работы на биохим. </t>
  </si>
  <si>
    <t>наб.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</si>
</sst>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59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6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4" fontId="2" fillId="0" borderId="0" xfId="6" applyFont="1" applyFill="1" applyBorder="1" applyAlignment="1">
      <alignment horizontal="center" vertical="center" wrapText="1"/>
    </xf>
    <xf numFmtId="164" fontId="3" fillId="0" borderId="0" xfId="6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2" fillId="0" borderId="0" xfId="6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164" fontId="7" fillId="2" borderId="1" xfId="6" applyFont="1" applyFill="1" applyBorder="1" applyAlignment="1">
      <alignment horizontal="center" vertical="center" wrapText="1"/>
    </xf>
    <xf numFmtId="164" fontId="14" fillId="2" borderId="1" xfId="6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14" fillId="3" borderId="3" xfId="6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wrapText="1"/>
    </xf>
    <xf numFmtId="0" fontId="16" fillId="0" borderId="6" xfId="0" applyFont="1" applyBorder="1" applyAlignment="1">
      <alignment wrapText="1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7" fillId="5" borderId="6" xfId="0" applyFont="1" applyFill="1" applyBorder="1" applyAlignment="1">
      <alignment wrapText="1"/>
    </xf>
    <xf numFmtId="0" fontId="17" fillId="0" borderId="6" xfId="0" applyFont="1" applyBorder="1"/>
    <xf numFmtId="0" fontId="17" fillId="0" borderId="6" xfId="0" applyFont="1" applyBorder="1" applyAlignment="1">
      <alignment wrapText="1"/>
    </xf>
    <xf numFmtId="0" fontId="16" fillId="5" borderId="6" xfId="0" applyFont="1" applyFill="1" applyBorder="1" applyAlignment="1">
      <alignment horizontal="right" wrapText="1"/>
    </xf>
    <xf numFmtId="0" fontId="17" fillId="5" borderId="6" xfId="0" applyFont="1" applyFill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6" fillId="0" borderId="7" xfId="0" applyFont="1" applyBorder="1"/>
    <xf numFmtId="4" fontId="12" fillId="4" borderId="4" xfId="0" applyNumberFormat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6" fillId="0" borderId="1" xfId="0" applyFont="1" applyBorder="1"/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right" wrapText="1"/>
    </xf>
    <xf numFmtId="0" fontId="17" fillId="5" borderId="0" xfId="0" applyFont="1" applyFill="1" applyBorder="1" applyAlignment="1">
      <alignment wrapText="1"/>
    </xf>
    <xf numFmtId="0" fontId="16" fillId="0" borderId="11" xfId="0" applyFont="1" applyBorder="1"/>
    <xf numFmtId="0" fontId="17" fillId="5" borderId="4" xfId="0" applyFont="1" applyFill="1" applyBorder="1" applyAlignment="1">
      <alignment wrapText="1"/>
    </xf>
    <xf numFmtId="0" fontId="17" fillId="5" borderId="4" xfId="0" applyFont="1" applyFill="1" applyBorder="1" applyAlignment="1">
      <alignment horizontal="center" wrapText="1"/>
    </xf>
    <xf numFmtId="0" fontId="17" fillId="5" borderId="4" xfId="0" applyFont="1" applyFill="1" applyBorder="1" applyAlignment="1">
      <alignment horizontal="right" wrapText="1"/>
    </xf>
    <xf numFmtId="0" fontId="17" fillId="5" borderId="2" xfId="0" applyFont="1" applyFill="1" applyBorder="1" applyAlignment="1">
      <alignment wrapText="1"/>
    </xf>
    <xf numFmtId="0" fontId="11" fillId="4" borderId="5" xfId="0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16" xfId="8"/>
    <cellStyle name="Обычный 2 6" xfId="3"/>
    <cellStyle name="Обычный 3 17 2" xfId="4"/>
    <cellStyle name="Обычный 4 3" xfId="5"/>
    <cellStyle name="Обычный 5" xfId="7"/>
    <cellStyle name="Финансовый" xfId="6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tabSelected="1" view="pageBreakPreview" topLeftCell="A37" zoomScaleNormal="70" zoomScaleSheetLayoutView="100" zoomScalePageLayoutView="80" workbookViewId="0">
      <selection activeCell="G45" sqref="G45"/>
    </sheetView>
  </sheetViews>
  <sheetFormatPr defaultRowHeight="15.75"/>
  <cols>
    <col min="1" max="1" width="5.85546875" style="4" bestFit="1" customWidth="1"/>
    <col min="2" max="2" width="30.85546875" style="2" customWidth="1"/>
    <col min="3" max="3" width="47.85546875" style="6" customWidth="1"/>
    <col min="4" max="4" width="6.28515625" style="4" customWidth="1"/>
    <col min="5" max="5" width="8.5703125" style="4" bestFit="1" customWidth="1"/>
    <col min="6" max="6" width="10" style="7" customWidth="1"/>
    <col min="7" max="7" width="13.7109375" style="7" customWidth="1"/>
    <col min="8" max="8" width="15.85546875" style="7" customWidth="1"/>
    <col min="9" max="9" width="14.5703125" style="4" customWidth="1"/>
    <col min="10" max="10" width="3.42578125" style="4" customWidth="1"/>
    <col min="11" max="11" width="9.140625" style="4"/>
    <col min="12" max="12" width="9.5703125" style="4" customWidth="1"/>
    <col min="13" max="14" width="9.140625" style="4"/>
    <col min="15" max="15" width="10.28515625" style="4" bestFit="1" customWidth="1"/>
    <col min="16" max="16384" width="9.140625" style="4"/>
  </cols>
  <sheetData>
    <row r="1" spans="1:10" ht="15.75" customHeight="1">
      <c r="F1" s="17"/>
      <c r="G1" s="38" t="s">
        <v>54</v>
      </c>
      <c r="H1" s="38"/>
      <c r="I1" s="38"/>
    </row>
    <row r="2" spans="1:10" ht="15.75" customHeight="1">
      <c r="A2" s="37" t="s">
        <v>10</v>
      </c>
      <c r="B2" s="37"/>
      <c r="C2" s="37"/>
      <c r="D2" s="37"/>
      <c r="E2" s="37"/>
      <c r="F2" s="37"/>
      <c r="G2" s="38"/>
      <c r="H2" s="38"/>
      <c r="I2" s="38"/>
    </row>
    <row r="3" spans="1:10">
      <c r="A3" s="3"/>
      <c r="B3" s="3"/>
      <c r="C3" s="3"/>
      <c r="D3" s="24"/>
      <c r="E3" s="3"/>
      <c r="F3" s="9"/>
      <c r="G3" s="8"/>
      <c r="H3" s="8"/>
    </row>
    <row r="4" spans="1:10" ht="38.25">
      <c r="A4" s="19" t="s">
        <v>1</v>
      </c>
      <c r="B4" s="20" t="s">
        <v>0</v>
      </c>
      <c r="C4" s="20" t="s">
        <v>2</v>
      </c>
      <c r="D4" s="20" t="s">
        <v>7</v>
      </c>
      <c r="E4" s="20" t="s">
        <v>3</v>
      </c>
      <c r="F4" s="21" t="s">
        <v>4</v>
      </c>
      <c r="G4" s="22" t="s">
        <v>5</v>
      </c>
      <c r="H4" s="15" t="s">
        <v>8</v>
      </c>
      <c r="I4" s="15" t="s">
        <v>9</v>
      </c>
      <c r="J4" s="11"/>
    </row>
    <row r="5" spans="1:10" s="5" customFormat="1" ht="31.5" customHeight="1" thickBot="1">
      <c r="A5" s="18">
        <v>1</v>
      </c>
      <c r="B5" s="28" t="s">
        <v>14</v>
      </c>
      <c r="C5" s="28" t="s">
        <v>14</v>
      </c>
      <c r="D5" s="27" t="s">
        <v>51</v>
      </c>
      <c r="E5" s="34">
        <v>1000</v>
      </c>
      <c r="F5" s="34">
        <v>175</v>
      </c>
      <c r="G5" s="25">
        <f>E5*F5</f>
        <v>175000</v>
      </c>
      <c r="H5" s="40" t="s">
        <v>53</v>
      </c>
      <c r="I5" s="41" t="s">
        <v>13</v>
      </c>
      <c r="J5" s="10"/>
    </row>
    <row r="6" spans="1:10" s="5" customFormat="1" ht="31.5" customHeight="1" thickBot="1">
      <c r="A6" s="18">
        <v>2</v>
      </c>
      <c r="B6" s="28" t="s">
        <v>15</v>
      </c>
      <c r="C6" s="28" t="s">
        <v>15</v>
      </c>
      <c r="D6" s="27" t="s">
        <v>51</v>
      </c>
      <c r="E6" s="34">
        <v>1000</v>
      </c>
      <c r="F6" s="34">
        <v>85</v>
      </c>
      <c r="G6" s="25">
        <f t="shared" ref="G6:G45" si="0">E6*F6</f>
        <v>85000</v>
      </c>
      <c r="H6" s="40"/>
      <c r="I6" s="40"/>
      <c r="J6" s="10"/>
    </row>
    <row r="7" spans="1:10" s="5" customFormat="1" ht="31.5" customHeight="1" thickBot="1">
      <c r="A7" s="18">
        <v>3</v>
      </c>
      <c r="B7" s="31" t="s">
        <v>16</v>
      </c>
      <c r="C7" s="31" t="s">
        <v>16</v>
      </c>
      <c r="D7" s="31" t="s">
        <v>52</v>
      </c>
      <c r="E7" s="35">
        <v>2</v>
      </c>
      <c r="F7" s="35">
        <v>1545</v>
      </c>
      <c r="G7" s="25">
        <f t="shared" si="0"/>
        <v>3090</v>
      </c>
      <c r="H7" s="40"/>
      <c r="I7" s="40"/>
      <c r="J7" s="10"/>
    </row>
    <row r="8" spans="1:10" s="5" customFormat="1" ht="31.5" customHeight="1" thickBot="1">
      <c r="A8" s="18">
        <v>4</v>
      </c>
      <c r="B8" s="31" t="s">
        <v>17</v>
      </c>
      <c r="C8" s="31" t="s">
        <v>17</v>
      </c>
      <c r="D8" s="31" t="s">
        <v>11</v>
      </c>
      <c r="E8" s="35">
        <v>3</v>
      </c>
      <c r="F8" s="35">
        <v>70</v>
      </c>
      <c r="G8" s="25">
        <f t="shared" si="0"/>
        <v>210</v>
      </c>
      <c r="H8" s="40"/>
      <c r="I8" s="40"/>
      <c r="J8" s="10"/>
    </row>
    <row r="9" spans="1:10" s="5" customFormat="1" ht="31.5" customHeight="1" thickBot="1">
      <c r="A9" s="18">
        <v>5</v>
      </c>
      <c r="B9" s="31" t="s">
        <v>18</v>
      </c>
      <c r="C9" s="31" t="s">
        <v>18</v>
      </c>
      <c r="D9" s="31" t="s">
        <v>52</v>
      </c>
      <c r="E9" s="35">
        <v>1</v>
      </c>
      <c r="F9" s="35">
        <v>580</v>
      </c>
      <c r="G9" s="25">
        <f t="shared" si="0"/>
        <v>580</v>
      </c>
      <c r="H9" s="40"/>
      <c r="I9" s="40"/>
      <c r="J9" s="10"/>
    </row>
    <row r="10" spans="1:10" s="5" customFormat="1" ht="31.5" customHeight="1" thickBot="1">
      <c r="A10" s="18">
        <v>6</v>
      </c>
      <c r="B10" s="31" t="s">
        <v>19</v>
      </c>
      <c r="C10" s="31" t="s">
        <v>19</v>
      </c>
      <c r="D10" s="31" t="s">
        <v>52</v>
      </c>
      <c r="E10" s="35">
        <v>2</v>
      </c>
      <c r="F10" s="35">
        <v>310</v>
      </c>
      <c r="G10" s="25">
        <f t="shared" si="0"/>
        <v>620</v>
      </c>
      <c r="H10" s="40"/>
      <c r="I10" s="40"/>
      <c r="J10" s="10"/>
    </row>
    <row r="11" spans="1:10" s="5" customFormat="1" ht="31.5" customHeight="1" thickBot="1">
      <c r="A11" s="18">
        <v>7</v>
      </c>
      <c r="B11" s="27" t="s">
        <v>20</v>
      </c>
      <c r="C11" s="27" t="s">
        <v>20</v>
      </c>
      <c r="D11" s="27" t="s">
        <v>52</v>
      </c>
      <c r="E11" s="34">
        <v>5</v>
      </c>
      <c r="F11" s="34">
        <v>500</v>
      </c>
      <c r="G11" s="25">
        <f t="shared" si="0"/>
        <v>2500</v>
      </c>
      <c r="H11" s="40"/>
      <c r="I11" s="40"/>
      <c r="J11" s="10"/>
    </row>
    <row r="12" spans="1:10" s="5" customFormat="1" ht="31.5" customHeight="1" thickBot="1">
      <c r="A12" s="18">
        <v>8</v>
      </c>
      <c r="B12" s="27" t="s">
        <v>21</v>
      </c>
      <c r="C12" s="27" t="s">
        <v>21</v>
      </c>
      <c r="D12" s="27" t="s">
        <v>51</v>
      </c>
      <c r="E12" s="34">
        <v>6</v>
      </c>
      <c r="F12" s="34">
        <v>16000</v>
      </c>
      <c r="G12" s="25">
        <f t="shared" si="0"/>
        <v>96000</v>
      </c>
      <c r="H12" s="40"/>
      <c r="I12" s="40"/>
      <c r="J12" s="10"/>
    </row>
    <row r="13" spans="1:10" s="5" customFormat="1" ht="31.5" customHeight="1" thickBot="1">
      <c r="A13" s="18">
        <v>9</v>
      </c>
      <c r="B13" s="29" t="s">
        <v>22</v>
      </c>
      <c r="C13" s="29" t="s">
        <v>22</v>
      </c>
      <c r="D13" s="30" t="s">
        <v>51</v>
      </c>
      <c r="E13" s="30">
        <v>1</v>
      </c>
      <c r="F13" s="30">
        <v>100</v>
      </c>
      <c r="G13" s="25">
        <f t="shared" si="0"/>
        <v>100</v>
      </c>
      <c r="H13" s="40"/>
      <c r="I13" s="40"/>
      <c r="J13" s="10"/>
    </row>
    <row r="14" spans="1:10" s="5" customFormat="1" ht="31.5" customHeight="1" thickBot="1">
      <c r="A14" s="18">
        <v>10</v>
      </c>
      <c r="B14" s="29" t="s">
        <v>23</v>
      </c>
      <c r="C14" s="29" t="s">
        <v>23</v>
      </c>
      <c r="D14" s="29" t="s">
        <v>51</v>
      </c>
      <c r="E14" s="29">
        <v>4</v>
      </c>
      <c r="F14" s="29">
        <v>250</v>
      </c>
      <c r="G14" s="25">
        <f t="shared" si="0"/>
        <v>1000</v>
      </c>
      <c r="H14" s="40"/>
      <c r="I14" s="40"/>
      <c r="J14" s="10"/>
    </row>
    <row r="15" spans="1:10" s="5" customFormat="1" ht="31.5" customHeight="1" thickBot="1">
      <c r="A15" s="18">
        <v>11</v>
      </c>
      <c r="B15" s="29" t="s">
        <v>24</v>
      </c>
      <c r="C15" s="29" t="s">
        <v>24</v>
      </c>
      <c r="D15" s="29" t="s">
        <v>51</v>
      </c>
      <c r="E15" s="29">
        <v>3</v>
      </c>
      <c r="F15" s="29">
        <v>100</v>
      </c>
      <c r="G15" s="25">
        <f t="shared" si="0"/>
        <v>300</v>
      </c>
      <c r="H15" s="40"/>
      <c r="I15" s="40"/>
      <c r="J15" s="10"/>
    </row>
    <row r="16" spans="1:10" s="5" customFormat="1" ht="31.5" customHeight="1" thickBot="1">
      <c r="A16" s="18">
        <v>12</v>
      </c>
      <c r="B16" s="29" t="s">
        <v>25</v>
      </c>
      <c r="C16" s="29" t="s">
        <v>25</v>
      </c>
      <c r="D16" s="29" t="s">
        <v>51</v>
      </c>
      <c r="E16" s="29">
        <v>3</v>
      </c>
      <c r="F16" s="29">
        <v>300</v>
      </c>
      <c r="G16" s="25">
        <f t="shared" si="0"/>
        <v>900</v>
      </c>
      <c r="H16" s="40"/>
      <c r="I16" s="40"/>
      <c r="J16" s="10"/>
    </row>
    <row r="17" spans="1:10" s="5" customFormat="1" ht="31.5" customHeight="1" thickBot="1">
      <c r="A17" s="18">
        <v>13</v>
      </c>
      <c r="B17" s="29" t="s">
        <v>26</v>
      </c>
      <c r="C17" s="29" t="s">
        <v>26</v>
      </c>
      <c r="D17" s="29" t="s">
        <v>51</v>
      </c>
      <c r="E17" s="29">
        <v>1</v>
      </c>
      <c r="F17" s="29">
        <v>475</v>
      </c>
      <c r="G17" s="25">
        <f t="shared" si="0"/>
        <v>475</v>
      </c>
      <c r="H17" s="40"/>
      <c r="I17" s="40"/>
      <c r="J17" s="10"/>
    </row>
    <row r="18" spans="1:10" s="5" customFormat="1" ht="31.5" customHeight="1" thickBot="1">
      <c r="A18" s="18">
        <v>14</v>
      </c>
      <c r="B18" s="29" t="s">
        <v>27</v>
      </c>
      <c r="C18" s="29" t="s">
        <v>27</v>
      </c>
      <c r="D18" s="29" t="s">
        <v>51</v>
      </c>
      <c r="E18" s="29">
        <v>2</v>
      </c>
      <c r="F18" s="29">
        <v>350</v>
      </c>
      <c r="G18" s="25">
        <f t="shared" si="0"/>
        <v>700</v>
      </c>
      <c r="H18" s="40"/>
      <c r="I18" s="40"/>
      <c r="J18" s="10"/>
    </row>
    <row r="19" spans="1:10" s="5" customFormat="1" ht="31.5" customHeight="1" thickBot="1">
      <c r="A19" s="18">
        <v>15</v>
      </c>
      <c r="B19" s="29" t="s">
        <v>28</v>
      </c>
      <c r="C19" s="29" t="s">
        <v>28</v>
      </c>
      <c r="D19" s="29" t="s">
        <v>51</v>
      </c>
      <c r="E19" s="29">
        <v>2</v>
      </c>
      <c r="F19" s="29">
        <v>1000</v>
      </c>
      <c r="G19" s="25">
        <f t="shared" si="0"/>
        <v>2000</v>
      </c>
      <c r="H19" s="40"/>
      <c r="I19" s="40"/>
      <c r="J19" s="10"/>
    </row>
    <row r="20" spans="1:10" s="5" customFormat="1" ht="31.5" customHeight="1" thickBot="1">
      <c r="A20" s="18">
        <v>16</v>
      </c>
      <c r="B20" s="29" t="s">
        <v>29</v>
      </c>
      <c r="C20" s="29" t="s">
        <v>29</v>
      </c>
      <c r="D20" s="29" t="s">
        <v>51</v>
      </c>
      <c r="E20" s="29">
        <v>2</v>
      </c>
      <c r="F20" s="29">
        <v>2100</v>
      </c>
      <c r="G20" s="25">
        <f t="shared" si="0"/>
        <v>4200</v>
      </c>
      <c r="H20" s="40"/>
      <c r="I20" s="40"/>
      <c r="J20" s="10"/>
    </row>
    <row r="21" spans="1:10" s="5" customFormat="1" ht="31.5" customHeight="1" thickBot="1">
      <c r="A21" s="18">
        <v>17</v>
      </c>
      <c r="B21" s="29" t="s">
        <v>30</v>
      </c>
      <c r="C21" s="29" t="s">
        <v>30</v>
      </c>
      <c r="D21" s="29" t="s">
        <v>51</v>
      </c>
      <c r="E21" s="29">
        <v>2</v>
      </c>
      <c r="F21" s="29">
        <v>125</v>
      </c>
      <c r="G21" s="25">
        <f t="shared" si="0"/>
        <v>250</v>
      </c>
      <c r="H21" s="40"/>
      <c r="I21" s="40"/>
      <c r="J21" s="10"/>
    </row>
    <row r="22" spans="1:10" s="5" customFormat="1" ht="31.5" customHeight="1" thickBot="1">
      <c r="A22" s="18">
        <v>18</v>
      </c>
      <c r="B22" s="29" t="s">
        <v>31</v>
      </c>
      <c r="C22" s="29" t="s">
        <v>31</v>
      </c>
      <c r="D22" s="29" t="s">
        <v>51</v>
      </c>
      <c r="E22" s="29">
        <v>1</v>
      </c>
      <c r="F22" s="29">
        <v>750</v>
      </c>
      <c r="G22" s="25">
        <f t="shared" si="0"/>
        <v>750</v>
      </c>
      <c r="H22" s="40"/>
      <c r="I22" s="40"/>
      <c r="J22" s="10"/>
    </row>
    <row r="23" spans="1:10" s="5" customFormat="1" ht="31.5" customHeight="1" thickBot="1">
      <c r="A23" s="18">
        <v>19</v>
      </c>
      <c r="B23" s="29" t="s">
        <v>32</v>
      </c>
      <c r="C23" s="29" t="s">
        <v>32</v>
      </c>
      <c r="D23" s="29" t="s">
        <v>11</v>
      </c>
      <c r="E23" s="29">
        <v>1</v>
      </c>
      <c r="F23" s="29">
        <v>400</v>
      </c>
      <c r="G23" s="25">
        <f t="shared" si="0"/>
        <v>400</v>
      </c>
      <c r="H23" s="40"/>
      <c r="I23" s="40"/>
      <c r="J23" s="10"/>
    </row>
    <row r="24" spans="1:10" s="5" customFormat="1" ht="31.5" customHeight="1" thickBot="1">
      <c r="A24" s="18">
        <v>20</v>
      </c>
      <c r="B24" s="29" t="s">
        <v>33</v>
      </c>
      <c r="C24" s="29" t="s">
        <v>33</v>
      </c>
      <c r="D24" s="29" t="s">
        <v>51</v>
      </c>
      <c r="E24" s="29">
        <v>1</v>
      </c>
      <c r="F24" s="29">
        <v>800</v>
      </c>
      <c r="G24" s="25">
        <f t="shared" si="0"/>
        <v>800</v>
      </c>
      <c r="H24" s="40"/>
      <c r="I24" s="40"/>
      <c r="J24" s="10"/>
    </row>
    <row r="25" spans="1:10" s="5" customFormat="1" ht="31.5" customHeight="1" thickBot="1">
      <c r="A25" s="18">
        <v>21</v>
      </c>
      <c r="B25" s="29" t="s">
        <v>34</v>
      </c>
      <c r="C25" s="29" t="s">
        <v>34</v>
      </c>
      <c r="D25" s="29" t="s">
        <v>51</v>
      </c>
      <c r="E25" s="29">
        <v>3</v>
      </c>
      <c r="F25" s="29">
        <v>500</v>
      </c>
      <c r="G25" s="25">
        <f t="shared" si="0"/>
        <v>1500</v>
      </c>
      <c r="H25" s="40"/>
      <c r="I25" s="40"/>
      <c r="J25" s="10"/>
    </row>
    <row r="26" spans="1:10" s="5" customFormat="1" ht="31.5" customHeight="1" thickBot="1">
      <c r="A26" s="18">
        <v>22</v>
      </c>
      <c r="B26" s="29" t="s">
        <v>35</v>
      </c>
      <c r="C26" s="29" t="s">
        <v>35</v>
      </c>
      <c r="D26" s="29" t="s">
        <v>52</v>
      </c>
      <c r="E26" s="29">
        <v>300</v>
      </c>
      <c r="F26" s="29">
        <v>30</v>
      </c>
      <c r="G26" s="25">
        <f t="shared" si="0"/>
        <v>9000</v>
      </c>
      <c r="H26" s="40"/>
      <c r="I26" s="40"/>
      <c r="J26" s="10"/>
    </row>
    <row r="27" spans="1:10" s="5" customFormat="1" ht="31.5" customHeight="1" thickBot="1">
      <c r="A27" s="18">
        <v>23</v>
      </c>
      <c r="B27" s="29" t="s">
        <v>36</v>
      </c>
      <c r="C27" s="29" t="s">
        <v>36</v>
      </c>
      <c r="D27" s="29" t="s">
        <v>51</v>
      </c>
      <c r="E27" s="29">
        <v>400</v>
      </c>
      <c r="F27" s="29">
        <v>100</v>
      </c>
      <c r="G27" s="25">
        <f t="shared" si="0"/>
        <v>40000</v>
      </c>
      <c r="H27" s="40"/>
      <c r="I27" s="40"/>
      <c r="J27" s="10"/>
    </row>
    <row r="28" spans="1:10" s="5" customFormat="1" ht="31.5" customHeight="1" thickBot="1">
      <c r="A28" s="18">
        <v>24</v>
      </c>
      <c r="B28" s="29" t="s">
        <v>37</v>
      </c>
      <c r="C28" s="29" t="s">
        <v>37</v>
      </c>
      <c r="D28" s="29" t="s">
        <v>11</v>
      </c>
      <c r="E28" s="29">
        <v>6</v>
      </c>
      <c r="F28" s="29">
        <v>53</v>
      </c>
      <c r="G28" s="25">
        <f t="shared" si="0"/>
        <v>318</v>
      </c>
      <c r="H28" s="40"/>
      <c r="I28" s="40"/>
      <c r="J28" s="10"/>
    </row>
    <row r="29" spans="1:10" s="5" customFormat="1" ht="31.5" customHeight="1" thickBot="1">
      <c r="A29" s="18">
        <v>25</v>
      </c>
      <c r="B29" s="29" t="s">
        <v>38</v>
      </c>
      <c r="C29" s="29" t="s">
        <v>38</v>
      </c>
      <c r="D29" s="29" t="s">
        <v>11</v>
      </c>
      <c r="E29" s="29">
        <v>4</v>
      </c>
      <c r="F29" s="29">
        <v>250</v>
      </c>
      <c r="G29" s="25">
        <f t="shared" si="0"/>
        <v>1000</v>
      </c>
      <c r="H29" s="40"/>
      <c r="I29" s="40"/>
      <c r="J29" s="10"/>
    </row>
    <row r="30" spans="1:10" s="5" customFormat="1" ht="31.5" customHeight="1" thickBot="1">
      <c r="A30" s="18">
        <v>26</v>
      </c>
      <c r="B30" s="29" t="s">
        <v>39</v>
      </c>
      <c r="C30" s="29" t="s">
        <v>39</v>
      </c>
      <c r="D30" s="29" t="s">
        <v>11</v>
      </c>
      <c r="E30" s="29">
        <v>4</v>
      </c>
      <c r="F30" s="29">
        <v>120</v>
      </c>
      <c r="G30" s="25">
        <f t="shared" si="0"/>
        <v>480</v>
      </c>
      <c r="H30" s="40"/>
      <c r="I30" s="40"/>
      <c r="J30" s="10"/>
    </row>
    <row r="31" spans="1:10" s="5" customFormat="1" ht="31.5" customHeight="1" thickBot="1">
      <c r="A31" s="18">
        <v>27</v>
      </c>
      <c r="B31" s="29" t="s">
        <v>40</v>
      </c>
      <c r="C31" s="29" t="s">
        <v>40</v>
      </c>
      <c r="D31" s="29" t="s">
        <v>11</v>
      </c>
      <c r="E31" s="29">
        <v>2</v>
      </c>
      <c r="F31" s="29">
        <v>105</v>
      </c>
      <c r="G31" s="25">
        <f t="shared" si="0"/>
        <v>210</v>
      </c>
      <c r="H31" s="40"/>
      <c r="I31" s="40"/>
      <c r="J31" s="10"/>
    </row>
    <row r="32" spans="1:10" s="5" customFormat="1" ht="31.5" customHeight="1" thickBot="1">
      <c r="A32" s="18">
        <v>28</v>
      </c>
      <c r="B32" s="33" t="s">
        <v>41</v>
      </c>
      <c r="C32" s="32" t="s">
        <v>41</v>
      </c>
      <c r="D32" s="29" t="s">
        <v>51</v>
      </c>
      <c r="E32" s="29">
        <v>25</v>
      </c>
      <c r="F32" s="29">
        <v>774</v>
      </c>
      <c r="G32" s="25">
        <f t="shared" si="0"/>
        <v>19350</v>
      </c>
      <c r="H32" s="40"/>
      <c r="I32" s="40"/>
      <c r="J32" s="10"/>
    </row>
    <row r="33" spans="1:10" s="5" customFormat="1" ht="31.5" customHeight="1" thickBot="1">
      <c r="A33" s="18">
        <v>29</v>
      </c>
      <c r="B33" s="33" t="s">
        <v>42</v>
      </c>
      <c r="C33" s="32" t="s">
        <v>42</v>
      </c>
      <c r="D33" s="29" t="s">
        <v>52</v>
      </c>
      <c r="E33" s="29">
        <v>40</v>
      </c>
      <c r="F33" s="29">
        <v>360</v>
      </c>
      <c r="G33" s="25">
        <f t="shared" si="0"/>
        <v>14400</v>
      </c>
      <c r="H33" s="40"/>
      <c r="I33" s="40"/>
      <c r="J33" s="10"/>
    </row>
    <row r="34" spans="1:10" s="5" customFormat="1" ht="31.5" customHeight="1" thickBot="1">
      <c r="A34" s="18">
        <v>30</v>
      </c>
      <c r="B34" s="29" t="s">
        <v>43</v>
      </c>
      <c r="C34" s="29" t="s">
        <v>43</v>
      </c>
      <c r="D34" s="29" t="s">
        <v>52</v>
      </c>
      <c r="E34" s="29">
        <v>5</v>
      </c>
      <c r="F34" s="29">
        <v>2874</v>
      </c>
      <c r="G34" s="25">
        <f t="shared" si="0"/>
        <v>14370</v>
      </c>
      <c r="H34" s="40"/>
      <c r="I34" s="40"/>
      <c r="J34" s="10"/>
    </row>
    <row r="35" spans="1:10" s="5" customFormat="1" ht="31.5" customHeight="1" thickBot="1">
      <c r="A35" s="18">
        <v>31</v>
      </c>
      <c r="B35" s="29" t="s">
        <v>44</v>
      </c>
      <c r="C35" s="29" t="s">
        <v>44</v>
      </c>
      <c r="D35" s="29" t="s">
        <v>52</v>
      </c>
      <c r="E35" s="29">
        <v>10</v>
      </c>
      <c r="F35" s="29">
        <v>2296</v>
      </c>
      <c r="G35" s="25">
        <f t="shared" si="0"/>
        <v>22960</v>
      </c>
      <c r="H35" s="40"/>
      <c r="I35" s="40"/>
      <c r="J35" s="10"/>
    </row>
    <row r="36" spans="1:10" s="5" customFormat="1" ht="31.5" customHeight="1" thickBot="1">
      <c r="A36" s="18">
        <v>32</v>
      </c>
      <c r="B36" s="29" t="s">
        <v>45</v>
      </c>
      <c r="C36" s="29" t="s">
        <v>45</v>
      </c>
      <c r="D36" s="29" t="s">
        <v>52</v>
      </c>
      <c r="E36" s="29">
        <v>10</v>
      </c>
      <c r="F36" s="29">
        <v>1800</v>
      </c>
      <c r="G36" s="25">
        <f t="shared" si="0"/>
        <v>18000</v>
      </c>
      <c r="H36" s="40"/>
      <c r="I36" s="40"/>
      <c r="J36" s="10"/>
    </row>
    <row r="37" spans="1:10" s="5" customFormat="1" ht="31.5" customHeight="1" thickBot="1">
      <c r="A37" s="18">
        <v>33</v>
      </c>
      <c r="B37" s="29" t="s">
        <v>46</v>
      </c>
      <c r="C37" s="29" t="s">
        <v>46</v>
      </c>
      <c r="D37" s="29" t="s">
        <v>52</v>
      </c>
      <c r="E37" s="29">
        <v>2000</v>
      </c>
      <c r="F37" s="29">
        <v>20</v>
      </c>
      <c r="G37" s="25">
        <f t="shared" si="0"/>
        <v>40000</v>
      </c>
      <c r="H37" s="40"/>
      <c r="I37" s="40"/>
      <c r="J37" s="10"/>
    </row>
    <row r="38" spans="1:10" s="5" customFormat="1" ht="31.5" customHeight="1" thickBot="1">
      <c r="A38" s="18">
        <v>34</v>
      </c>
      <c r="B38" s="29" t="s">
        <v>47</v>
      </c>
      <c r="C38" s="29" t="s">
        <v>47</v>
      </c>
      <c r="D38" s="29" t="s">
        <v>52</v>
      </c>
      <c r="E38" s="29">
        <v>2000</v>
      </c>
      <c r="F38" s="29">
        <v>25</v>
      </c>
      <c r="G38" s="25">
        <f t="shared" si="0"/>
        <v>50000</v>
      </c>
      <c r="H38" s="40"/>
      <c r="I38" s="40"/>
      <c r="J38" s="10"/>
    </row>
    <row r="39" spans="1:10" s="5" customFormat="1" ht="31.5" customHeight="1" thickBot="1">
      <c r="A39" s="18">
        <v>35</v>
      </c>
      <c r="B39" s="29" t="s">
        <v>48</v>
      </c>
      <c r="C39" s="29" t="s">
        <v>48</v>
      </c>
      <c r="D39" s="29" t="s">
        <v>52</v>
      </c>
      <c r="E39" s="29">
        <v>4</v>
      </c>
      <c r="F39" s="29">
        <v>35000</v>
      </c>
      <c r="G39" s="25">
        <f t="shared" si="0"/>
        <v>140000</v>
      </c>
      <c r="H39" s="40"/>
      <c r="I39" s="40"/>
      <c r="J39" s="10"/>
    </row>
    <row r="40" spans="1:10" s="5" customFormat="1" ht="31.5" customHeight="1">
      <c r="A40" s="42">
        <v>36</v>
      </c>
      <c r="B40" s="43" t="s">
        <v>49</v>
      </c>
      <c r="C40" s="43" t="s">
        <v>49</v>
      </c>
      <c r="D40" s="43" t="s">
        <v>51</v>
      </c>
      <c r="E40" s="43">
        <v>4</v>
      </c>
      <c r="F40" s="43">
        <v>2000</v>
      </c>
      <c r="G40" s="44">
        <f t="shared" si="0"/>
        <v>8000</v>
      </c>
      <c r="H40" s="40"/>
      <c r="I40" s="40"/>
      <c r="J40" s="10"/>
    </row>
    <row r="41" spans="1:10" s="5" customFormat="1" ht="31.5" customHeight="1">
      <c r="A41" s="18">
        <v>37</v>
      </c>
      <c r="B41" s="48" t="s">
        <v>50</v>
      </c>
      <c r="C41" s="53" t="s">
        <v>50</v>
      </c>
      <c r="D41" s="53" t="s">
        <v>51</v>
      </c>
      <c r="E41" s="53">
        <v>200</v>
      </c>
      <c r="F41" s="53">
        <v>605</v>
      </c>
      <c r="G41" s="44">
        <f t="shared" si="0"/>
        <v>121000</v>
      </c>
      <c r="H41" s="40"/>
      <c r="I41" s="40"/>
      <c r="J41" s="10"/>
    </row>
    <row r="42" spans="1:10" s="5" customFormat="1" ht="31.5" customHeight="1">
      <c r="A42" s="18">
        <v>38</v>
      </c>
      <c r="B42" s="49" t="s">
        <v>55</v>
      </c>
      <c r="C42" s="57" t="s">
        <v>55</v>
      </c>
      <c r="D42" s="49" t="s">
        <v>51</v>
      </c>
      <c r="E42" s="50">
        <v>20</v>
      </c>
      <c r="F42" s="51">
        <v>17000</v>
      </c>
      <c r="G42" s="44">
        <f t="shared" si="0"/>
        <v>340000</v>
      </c>
      <c r="H42" s="36"/>
      <c r="I42" s="36"/>
      <c r="J42" s="10"/>
    </row>
    <row r="43" spans="1:10" s="5" customFormat="1" ht="31.5" customHeight="1">
      <c r="A43" s="58">
        <v>39</v>
      </c>
      <c r="B43" s="52" t="s">
        <v>56</v>
      </c>
      <c r="C43" s="54" t="s">
        <v>56</v>
      </c>
      <c r="D43" s="54" t="s">
        <v>57</v>
      </c>
      <c r="E43" s="55">
        <v>4</v>
      </c>
      <c r="F43" s="56">
        <v>42500</v>
      </c>
      <c r="G43" s="44">
        <f t="shared" si="0"/>
        <v>170000</v>
      </c>
      <c r="H43" s="36"/>
      <c r="I43" s="36"/>
      <c r="J43" s="10"/>
    </row>
    <row r="44" spans="1:10" s="5" customFormat="1" ht="31.5" customHeight="1">
      <c r="A44" s="18">
        <v>40</v>
      </c>
      <c r="B44" s="49" t="s">
        <v>58</v>
      </c>
      <c r="C44" s="49" t="s">
        <v>58</v>
      </c>
      <c r="D44" s="49" t="s">
        <v>59</v>
      </c>
      <c r="E44" s="50">
        <v>3</v>
      </c>
      <c r="F44" s="51">
        <v>4740</v>
      </c>
      <c r="G44" s="25">
        <f t="shared" si="0"/>
        <v>14220</v>
      </c>
      <c r="H44" s="36"/>
      <c r="I44" s="36"/>
      <c r="J44" s="10"/>
    </row>
    <row r="45" spans="1:10" s="5" customFormat="1" ht="31.5" customHeight="1">
      <c r="A45" s="18">
        <v>41</v>
      </c>
      <c r="B45" s="49" t="s">
        <v>60</v>
      </c>
      <c r="C45" s="49" t="s">
        <v>60</v>
      </c>
      <c r="D45" s="49" t="s">
        <v>61</v>
      </c>
      <c r="E45" s="50">
        <v>3</v>
      </c>
      <c r="F45" s="51">
        <v>2875</v>
      </c>
      <c r="G45" s="25">
        <f t="shared" si="0"/>
        <v>8625</v>
      </c>
      <c r="H45" s="36"/>
      <c r="I45" s="36"/>
      <c r="J45" s="10"/>
    </row>
    <row r="46" spans="1:10" s="1" customFormat="1" ht="15.75" customHeight="1">
      <c r="A46" s="45" t="s">
        <v>6</v>
      </c>
      <c r="B46" s="46"/>
      <c r="C46" s="47"/>
      <c r="D46" s="23"/>
      <c r="E46" s="23"/>
      <c r="F46" s="26"/>
      <c r="G46" s="26">
        <f>SUM(G5:G45)</f>
        <v>1408308</v>
      </c>
      <c r="H46" s="16"/>
      <c r="I46" s="16"/>
      <c r="J46" s="11"/>
    </row>
    <row r="47" spans="1:10">
      <c r="A47" s="5"/>
      <c r="D47" s="5"/>
      <c r="E47" s="5"/>
      <c r="H47" s="12"/>
      <c r="I47" s="12"/>
      <c r="J47" s="7"/>
    </row>
    <row r="48" spans="1:10" s="5" customFormat="1">
      <c r="B48" s="2"/>
      <c r="C48" s="6"/>
      <c r="F48" s="7"/>
      <c r="G48" s="7"/>
      <c r="H48" s="13"/>
      <c r="I48" s="14"/>
    </row>
    <row r="50" spans="1:9" ht="15.75" customHeight="1">
      <c r="A50" s="5"/>
      <c r="C50" s="39" t="s">
        <v>12</v>
      </c>
      <c r="D50" s="39"/>
      <c r="E50" s="39"/>
      <c r="F50" s="39"/>
      <c r="G50" s="39"/>
      <c r="H50" s="17"/>
      <c r="I50" s="17"/>
    </row>
  </sheetData>
  <mergeCells count="6">
    <mergeCell ref="A2:F2"/>
    <mergeCell ref="G1:I2"/>
    <mergeCell ref="C50:G50"/>
    <mergeCell ref="A46:C46"/>
    <mergeCell ref="H5:H41"/>
    <mergeCell ref="I5:I41"/>
  </mergeCells>
  <pageMargins left="0.23622047244094491" right="0.23622047244094491" top="0.74803149606299213" bottom="0.74803149606299213" header="0.31496062992125984" footer="0.31496062992125984"/>
  <pageSetup paperSize="9" scale="93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2021-02-11T07:15:25Z</dcterms:modified>
</cp:coreProperties>
</file>